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50960A95-B76B-4191-8B49-5B2A8D673A48}" xr6:coauthVersionLast="47" xr6:coauthVersionMax="47" xr10:uidLastSave="{00000000-0000-0000-0000-000000000000}"/>
  <bookViews>
    <workbookView xWindow="780" yWindow="780" windowWidth="21600" windowHeight="11235" xr2:uid="{00000000-000D-0000-FFFF-FFFF00000000}"/>
  </bookViews>
  <sheets>
    <sheet name="Checklist" sheetId="1" r:id="rId1"/>
    <sheet name="Weight and VA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7" i="2" l="1"/>
  <c r="B18" i="2" s="1"/>
  <c r="B10" i="2"/>
  <c r="B11" i="2" s="1"/>
</calcChain>
</file>

<file path=xl/sharedStrings.xml><?xml version="1.0" encoding="utf-8"?>
<sst xmlns="http://schemas.openxmlformats.org/spreadsheetml/2006/main" count="66" uniqueCount="57">
  <si>
    <t>Exporting wine to Switzerland: the checklist</t>
  </si>
  <si>
    <t>Wine enters Switzerland within a tariff quota and, from 20 kg gross, under the importer's general import licence. Fill in Status from the drop-down.</t>
  </si>
  <si>
    <t>Stage</t>
  </si>
  <si>
    <t>What to do</t>
  </si>
  <si>
    <t>Where to check</t>
  </si>
  <si>
    <t>Status</t>
  </si>
  <si>
    <t>Date</t>
  </si>
  <si>
    <t>Notes</t>
  </si>
  <si>
    <t>First of all</t>
  </si>
  <si>
    <t>The Swiss importer must be registered with the Swiss Wine Trade Control (SWK) and hold the general import licence (GIL) from the Federal Office for Agriculture (FOAG).</t>
  </si>
  <si>
    <t>FOAG, importing wine</t>
  </si>
  <si>
    <t>GIL</t>
  </si>
  <si>
    <t>The GIL is needed for imports of 20 kg gross or more, about 17 bottles of 0.75 litres. The Weight and VAT sheet works out the gross weight of your shipment.</t>
  </si>
  <si>
    <t>The GIL is free and doesn't expire. The importer applies for it through the eKontingente application after registering with the SWK.</t>
  </si>
  <si>
    <t>Tariff quota</t>
  </si>
  <si>
    <t>White, red and rosé wine fall under tariff quotas 23, 24 and 25: 1,700,000 hectolitres per calendar year at the in-quota duty rate.</t>
  </si>
  <si>
    <t>The quota is allocated at the border in the order customs accepts the declarations (first come, first served).</t>
  </si>
  <si>
    <t>Duty</t>
  </si>
  <si>
    <t>Swiss duty is calculated on gross weight, in francs per 100 kg. The rate for your tariff heading is in the Swiss electronic customs tariff.</t>
  </si>
  <si>
    <t>itria.io/en/esportare-alimentari-svizzera</t>
  </si>
  <si>
    <t>VAT</t>
  </si>
  <si>
    <t>Wine pays Swiss import VAT at 8.1%: alcoholic beverages are excluded from the reduced rate of 2.6%.</t>
  </si>
  <si>
    <t>FTA, VAT rates</t>
  </si>
  <si>
    <t>Origin</t>
  </si>
  <si>
    <t>Shipment below €6,000: origin declaration on the invoice. Above: endorsed EUR.1 or approved exporter status.</t>
  </si>
  <si>
    <t>Italy</t>
  </si>
  <si>
    <t>Accompanying document from the tax warehouse and export declaration (EX-1). Keep the MRN and wait for the exit completed message.</t>
  </si>
  <si>
    <t>itria.io/en/esportare-vino-documenti</t>
  </si>
  <si>
    <t>Before each shipment</t>
  </si>
  <si>
    <t>Ask the importer for their GIL number and who submits the import declaration. The rows on this sheet were checked on 25 September 2026.</t>
  </si>
  <si>
    <t>Importer</t>
  </si>
  <si>
    <t>Free template produced by Itria. It does not reproduce any official form and doesn't replace the importer or your forwarder.</t>
  </si>
  <si>
    <t>The page that explains each row: itria.io/en/esportare-vino-svizzera</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</si>
  <si>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</si>
  <si>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</si>
  <si>
    <t>Is a GIL needed? And what Swiss VAT comes to</t>
  </si>
  <si>
    <t>From 20 kg gross the importer must hold the GIL. Fill in the light cells; the dark ones calculate. Weigh the bottles full, with cork and capsule.</t>
  </si>
  <si>
    <t>The shipment</t>
  </si>
  <si>
    <t>Bottles</t>
  </si>
  <si>
    <t>Gross weight of one full bottle (kg)</t>
  </si>
  <si>
    <t>Weigh one: glass, wine, cork, capsule.</t>
  </si>
  <si>
    <t>Weight of cartons and filling, in total (kg)</t>
  </si>
  <si>
    <t>The GIL</t>
  </si>
  <si>
    <t>Gross weight of the shipment (kg)</t>
  </si>
  <si>
    <t>Bottles times weight, plus cartons.</t>
  </si>
  <si>
    <t>Is a GIL needed?</t>
  </si>
  <si>
    <t>FOAG: the GIL is needed for imports of 20 kg gross or more.</t>
  </si>
  <si>
    <t>Import VAT</t>
  </si>
  <si>
    <t>Invoice value of the goods (CHF)</t>
  </si>
  <si>
    <t>Transport to destination, if not already invoiced (CHF)</t>
  </si>
  <si>
    <t>Duty (CHF)</t>
  </si>
  <si>
    <t>The rate for your heading from the Swiss tariff, per 100 kg gross. The sheet for food exports to Switzerland works it out.</t>
  </si>
  <si>
    <t>Estimated taxable amount (CHF)</t>
  </si>
  <si>
    <t>Value, transport to destination, duty. An estimate: Swiss customs sets the exact base.</t>
  </si>
  <si>
    <t>VAT at 8.1% (CHF)</t>
  </si>
  <si>
    <t>Standard rate: wine doesn't get the reduced 2.6%.</t>
  </si>
  <si>
    <t>Sources: FOAG, importing wine (published on 6 January 2025); FTA, VAT rates in force from 1 January 2024. Checked on 25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</si>
</sst>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CHF &quot;#,##0.00"/>
  </numFmts>
  <fonts count="8" x14ac:knownFonts="1">
    <font>
      <sz val="11"/>
      <color theme="1"/>
      <name val="Calibri"/>
      <family val="2"/>
      <scheme val="minor"/>
    </font>
    <font>
      <b/>
      <sz val="15"/>
      <color rgb="FF1A1A1A"/>
      <name val="Calibri"/>
      <family val="2"/>
    </font>
    <font>
      <i/>
      <sz val="9.5"/>
      <color rgb="FF6B665E"/>
      <name val="Calibri"/>
      <family val="2"/>
    </font>
    <font>
      <b/>
      <sz val="9.5"/>
      <color rgb="FF1A1A1A"/>
      <name val="Calibri"/>
      <family val="2"/>
    </font>
    <font>
      <sz val="10"/>
      <color rgb="FF1A1A1A"/>
      <name val="Calibri"/>
      <family val="2"/>
    </font>
    <font>
      <i/>
      <sz val="9"/>
      <color rgb="FF6B665E"/>
      <name val="Calibri"/>
      <family val="2"/>
    </font>
    <font>
      <b/>
      <sz val="10.5"/>
      <color rgb="FF1A1A1A"/>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2">
    <border>
      <left/>
      <right/>
      <top/>
      <bottom/>
      <diagonal/>
    </border>
    <border>
      <left style="thin">
        <color rgb="FFD8D2C6"/>
      </left>
      <right style="thin">
        <color rgb="FFD8D2C6"/>
      </right>
      <top style="thin">
        <color rgb="FFD8D2C6"/>
      </top>
      <bottom style="thin">
        <color rgb="FFD8D2C6"/>
      </bottom>
      <diagonal/>
    </border>
  </borders>
  <cellStyleXfs count="1">
    <xf numFmtId="0" fontId="0" fillId="0" borderId="0"/>
  </cellStyleXfs>
  <cellXfs count="19">
    <xf numFmtId="0" fontId="0" fillId="0" borderId="0" xfId="0"/>
    <xf numFmtId="0" fontId="1" fillId="0" borderId="0" xfId="0" applyFont="1"/>
    <xf numFmtId="0" fontId="3" fillId="0" borderId="1" xfId="0" applyFont="1" applyBorder="1" applyAlignment="1">
      <alignment vertical="center" wrapText="1"/>
    </xf>
    <xf numFmtId="0" fontId="3" fillId="0" borderId="1" xfId="0" applyFont="1" applyBorder="1" applyAlignment="1">
      <alignment vertical="top" wrapText="1"/>
    </xf>
    <xf numFmtId="0" fontId="4" fillId="0" borderId="1" xfId="0" applyFont="1" applyBorder="1" applyAlignment="1">
      <alignment vertical="top" wrapText="1"/>
    </xf>
    <xf numFmtId="0" fontId="4" fillId="2" borderId="1" xfId="0" applyFont="1" applyFill="1" applyBorder="1" applyAlignment="1">
      <alignment vertical="top" wrapText="1"/>
    </xf>
    <xf numFmtId="14" fontId="4" fillId="2" borderId="1" xfId="0" applyNumberFormat="1" applyFont="1" applyFill="1" applyBorder="1" applyAlignment="1">
      <alignment vertical="top" wrapText="1"/>
    </xf>
    <xf numFmtId="0" fontId="6" fillId="0" borderId="0" xfId="0" applyFont="1"/>
    <xf numFmtId="1" fontId="4" fillId="2" borderId="1" xfId="0" applyNumberFormat="1" applyFont="1" applyFill="1" applyBorder="1"/>
    <xf numFmtId="164" fontId="4" fillId="2" borderId="1" xfId="0" applyNumberFormat="1" applyFont="1" applyFill="1" applyBorder="1"/>
    <xf numFmtId="0" fontId="5" fillId="0" borderId="0" xfId="0" applyFont="1" applyAlignment="1">
      <alignment vertical="center" wrapText="1"/>
    </xf>
    <xf numFmtId="2" fontId="4" fillId="2" borderId="1" xfId="0" applyNumberFormat="1" applyFont="1" applyFill="1" applyBorder="1"/>
    <xf numFmtId="4" fontId="7" fillId="3" borderId="1" xfId="0" applyNumberFormat="1" applyFont="1" applyFill="1" applyBorder="1"/>
    <xf numFmtId="49" fontId="7" fillId="3" borderId="1" xfId="0" applyNumberFormat="1" applyFont="1" applyFill="1" applyBorder="1" applyAlignment="1">
      <alignment vertical="top" wrapText="1"/>
    </xf>
    <xf numFmtId="165" fontId="4" fillId="2" borderId="1" xfId="0" applyNumberFormat="1" applyFont="1" applyFill="1" applyBorder="1"/>
    <xf numFmtId="165" fontId="7" fillId="3" borderId="1" xfId="0" applyNumberFormat="1" applyFont="1" applyFill="1" applyBorder="1"/>
    <xf numFmtId="0" fontId="2" fillId="0" borderId="0" xfId="0" applyFont="1" applyAlignment="1">
      <alignment vertical="top" wrapText="1"/>
    </xf>
    <xf numFmtId="0" fontId="0" fillId="0" borderId="0" xfId="0"/>
    <xf numFmtId="0" fontId="5" fillId="0" borderId="0" xfId="0" applyFont="1" applyAlignment="1">
      <alignmen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
  <sheetViews>
    <sheetView showGridLines="0" tabSelected="1" workbookViewId="0"/>
  </sheetViews>
  <sheetFormatPr defaultRowHeight="15" x14ac:dyDescent="0.25"/>
  <cols>
    <col min="1" max="1" width="22" customWidth="1"/>
    <col min="2" max="2" width="64" customWidth="1"/>
    <col min="3" max="3" width="30" customWidth="1"/>
    <col min="4" max="4" width="12" customWidth="1"/>
    <col min="5" max="5" width="13" customWidth="1"/>
    <col min="6" max="6" width="30" customWidth="1"/>
  </cols>
  <sheetData>
    <row r="1" spans="1:6" ht="21.95" customHeight="1" x14ac:dyDescent="0.3">
      <c r="A1" s="1" t="s">
        <v>0</v>
      </c>
    </row>
    <row r="2" spans="1:6" ht="30" customHeight="1" x14ac:dyDescent="0.25">
      <c r="A2" s="16" t="s">
        <v>1</v>
      </c>
      <c r="B2" s="17"/>
      <c r="C2" s="17"/>
      <c r="D2" s="17"/>
      <c r="E2" s="17"/>
      <c r="F2" s="17"/>
    </row>
    <row r="4" spans="1:6" ht="26.1" customHeight="1" x14ac:dyDescent="0.25">
      <c r="A4" s="2" t="s">
        <v>2</v>
      </c>
      <c r="B4" s="2" t="s">
        <v>3</v>
      </c>
      <c r="C4" s="2" t="s">
        <v>4</v>
      </c>
      <c r="D4" s="2" t="s">
        <v>5</v>
      </c>
      <c r="E4" s="2" t="s">
        <v>6</v>
      </c>
      <c r="F4" s="2" t="s">
        <v>7</v>
      </c>
    </row>
    <row r="5" spans="1:6" ht="56.1" customHeight="1" x14ac:dyDescent="0.25">
      <c r="A5" s="3" t="s">
        <v>8</v>
      </c>
      <c r="B5" s="4" t="s">
        <v>9</v>
      </c>
      <c r="C5" s="4" t="s">
        <v>10</v>
      </c>
      <c r="D5" s="5"/>
      <c r="E5" s="6"/>
      <c r="F5" s="5"/>
    </row>
    <row r="6" spans="1:6" ht="45.6" customHeight="1" x14ac:dyDescent="0.25">
      <c r="A6" s="3" t="s">
        <v>11</v>
      </c>
      <c r="B6" s="4" t="s">
        <v>12</v>
      </c>
      <c r="C6" s="4" t="s">
        <v>10</v>
      </c>
      <c r="D6" s="5"/>
      <c r="E6" s="6"/>
      <c r="F6" s="5"/>
    </row>
    <row r="7" spans="1:6" ht="42" customHeight="1" x14ac:dyDescent="0.25">
      <c r="A7" s="3" t="s">
        <v>11</v>
      </c>
      <c r="B7" s="4" t="s">
        <v>13</v>
      </c>
      <c r="C7" s="4" t="s">
        <v>10</v>
      </c>
      <c r="D7" s="5"/>
      <c r="E7" s="6"/>
      <c r="F7" s="5"/>
    </row>
    <row r="8" spans="1:6" ht="42" customHeight="1" x14ac:dyDescent="0.25">
      <c r="A8" s="3" t="s">
        <v>14</v>
      </c>
      <c r="B8" s="4" t="s">
        <v>15</v>
      </c>
      <c r="C8" s="4" t="s">
        <v>10</v>
      </c>
      <c r="D8" s="5"/>
      <c r="E8" s="6"/>
      <c r="F8" s="5"/>
    </row>
    <row r="9" spans="1:6" ht="42" customHeight="1" x14ac:dyDescent="0.25">
      <c r="A9" s="3" t="s">
        <v>14</v>
      </c>
      <c r="B9" s="4" t="s">
        <v>16</v>
      </c>
      <c r="C9" s="4" t="s">
        <v>10</v>
      </c>
      <c r="D9" s="5"/>
      <c r="E9" s="6"/>
      <c r="F9" s="5"/>
    </row>
    <row r="10" spans="1:6" ht="42" customHeight="1" x14ac:dyDescent="0.25">
      <c r="A10" s="3" t="s">
        <v>17</v>
      </c>
      <c r="B10" s="4" t="s">
        <v>18</v>
      </c>
      <c r="C10" s="4" t="s">
        <v>19</v>
      </c>
      <c r="D10" s="5"/>
      <c r="E10" s="6"/>
      <c r="F10" s="5"/>
    </row>
    <row r="11" spans="1:6" ht="32.1" customHeight="1" x14ac:dyDescent="0.25">
      <c r="A11" s="3" t="s">
        <v>20</v>
      </c>
      <c r="B11" s="4" t="s">
        <v>21</v>
      </c>
      <c r="C11" s="4" t="s">
        <v>22</v>
      </c>
      <c r="D11" s="5"/>
      <c r="E11" s="6"/>
      <c r="F11" s="5"/>
    </row>
    <row r="12" spans="1:6" ht="32.1" customHeight="1" x14ac:dyDescent="0.25">
      <c r="A12" s="3" t="s">
        <v>23</v>
      </c>
      <c r="B12" s="4" t="s">
        <v>24</v>
      </c>
      <c r="C12" s="4" t="s">
        <v>19</v>
      </c>
      <c r="D12" s="5"/>
      <c r="E12" s="6"/>
      <c r="F12" s="5"/>
    </row>
    <row r="13" spans="1:6" ht="42" customHeight="1" x14ac:dyDescent="0.25">
      <c r="A13" s="3" t="s">
        <v>25</v>
      </c>
      <c r="B13" s="4" t="s">
        <v>26</v>
      </c>
      <c r="C13" s="4" t="s">
        <v>27</v>
      </c>
      <c r="D13" s="5"/>
      <c r="E13" s="6"/>
      <c r="F13" s="5"/>
    </row>
    <row r="14" spans="1:6" ht="42" customHeight="1" x14ac:dyDescent="0.25">
      <c r="A14" s="3" t="s">
        <v>28</v>
      </c>
      <c r="B14" s="4" t="s">
        <v>29</v>
      </c>
      <c r="C14" s="4" t="s">
        <v>30</v>
      </c>
      <c r="D14" s="5"/>
      <c r="E14" s="6"/>
      <c r="F14" s="5"/>
    </row>
    <row r="16" spans="1:6" ht="18.600000000000001" customHeight="1" x14ac:dyDescent="0.25">
      <c r="A16" s="18" t="s">
        <v>31</v>
      </c>
      <c r="B16" s="17"/>
      <c r="C16" s="17"/>
      <c r="D16" s="17"/>
      <c r="E16" s="17"/>
      <c r="F16" s="17"/>
    </row>
    <row r="17" spans="1:6" ht="18.600000000000001" customHeight="1" x14ac:dyDescent="0.25">
      <c r="A17" s="18" t="s">
        <v>32</v>
      </c>
      <c r="B17" s="17"/>
      <c r="C17" s="17"/>
      <c r="D17" s="17"/>
      <c r="E17" s="17"/>
      <c r="F17" s="17"/>
    </row>
    <row r="18" spans="1:6" ht="18.600000000000001" customHeight="1" x14ac:dyDescent="0.25">
      <c r="A18" s="18" t="s">
        <v>33</v>
      </c>
      <c r="B18" s="17"/>
      <c r="C18" s="17"/>
      <c r="D18" s="17"/>
      <c r="E18" s="17"/>
      <c r="F18" s="17"/>
    </row>
    <row r="19" spans="1:6" ht="18.600000000000001" customHeight="1" x14ac:dyDescent="0.25">
      <c r="A19" s="18" t="s">
        <v>34</v>
      </c>
      <c r="B19" s="17"/>
      <c r="C19" s="17"/>
      <c r="D19" s="17"/>
      <c r="E19" s="17"/>
      <c r="F19" s="17"/>
    </row>
  </sheetData>
  <mergeCells count="5">
    <mergeCell ref="A2:F2"/>
    <mergeCell ref="A16:F16"/>
    <mergeCell ref="A19:F19"/>
    <mergeCell ref="A17:F17"/>
    <mergeCell ref="A18:F18"/>
  </mergeCells>
  <dataValidations count="1">
    <dataValidation type="list" allowBlank="1" sqref="D5 D6 D7 D8 D9 D10 D11 D12 D13 D14" xr:uid="{00000000-0002-0000-0000-000000000000}">
      <formula1>"to do,in progress,done,not needed"</formula1>
    </dataValidation>
  </dataValidation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2"/>
  <sheetViews>
    <sheetView showGridLines="0" workbookViewId="0"/>
  </sheetViews>
  <sheetFormatPr defaultRowHeight="15" x14ac:dyDescent="0.25"/>
  <cols>
    <col min="1" max="1" width="50" customWidth="1"/>
    <col min="2" max="2" width="34" customWidth="1"/>
    <col min="3" max="3" width="60" customWidth="1"/>
  </cols>
  <sheetData>
    <row r="1" spans="1:3" ht="21.95" customHeight="1" x14ac:dyDescent="0.3">
      <c r="A1" s="1" t="s">
        <v>35</v>
      </c>
    </row>
    <row r="2" spans="1:3" ht="30" customHeight="1" x14ac:dyDescent="0.25">
      <c r="A2" s="16" t="s">
        <v>36</v>
      </c>
      <c r="B2" s="17"/>
      <c r="C2" s="17"/>
    </row>
    <row r="4" spans="1:3" x14ac:dyDescent="0.25">
      <c r="A4" s="7" t="s">
        <v>37</v>
      </c>
    </row>
    <row r="5" spans="1:3" ht="18.600000000000001" customHeight="1" x14ac:dyDescent="0.25">
      <c r="A5" s="2" t="s">
        <v>38</v>
      </c>
      <c r="B5" s="8"/>
    </row>
    <row r="6" spans="1:3" ht="18.600000000000001" customHeight="1" x14ac:dyDescent="0.25">
      <c r="A6" s="2" t="s">
        <v>39</v>
      </c>
      <c r="B6" s="9"/>
      <c r="C6" s="10" t="s">
        <v>40</v>
      </c>
    </row>
    <row r="7" spans="1:3" ht="18.600000000000001" customHeight="1" x14ac:dyDescent="0.25">
      <c r="A7" s="2" t="s">
        <v>41</v>
      </c>
      <c r="B7" s="11"/>
    </row>
    <row r="9" spans="1:3" x14ac:dyDescent="0.25">
      <c r="A9" s="7" t="s">
        <v>42</v>
      </c>
    </row>
    <row r="10" spans="1:3" ht="18.600000000000001" customHeight="1" x14ac:dyDescent="0.25">
      <c r="A10" s="2" t="s">
        <v>43</v>
      </c>
      <c r="B10" s="12">
        <f>N(B5)*N(B6)+N(B7)</f>
        <v>0</v>
      </c>
      <c r="C10" s="10" t="s">
        <v>44</v>
      </c>
    </row>
    <row r="11" spans="1:3" ht="18.600000000000001" customHeight="1" x14ac:dyDescent="0.25">
      <c r="A11" s="2" t="s">
        <v>45</v>
      </c>
      <c r="B11" s="13" t="str">
        <f>IF(B10=0,"",IF(B10&gt;=20,"yes: 20 kg gross or more","no: under 20 kg gross"))</f>
        <v/>
      </c>
      <c r="C11" s="10" t="s">
        <v>46</v>
      </c>
    </row>
    <row r="13" spans="1:3" x14ac:dyDescent="0.25">
      <c r="A13" s="7" t="s">
        <v>47</v>
      </c>
    </row>
    <row r="14" spans="1:3" ht="18.600000000000001" customHeight="1" x14ac:dyDescent="0.25">
      <c r="A14" s="2" t="s">
        <v>48</v>
      </c>
      <c r="B14" s="14"/>
    </row>
    <row r="15" spans="1:3" ht="18.600000000000001" customHeight="1" x14ac:dyDescent="0.25">
      <c r="A15" s="2" t="s">
        <v>49</v>
      </c>
      <c r="B15" s="14"/>
    </row>
    <row r="16" spans="1:3" ht="32.1" customHeight="1" x14ac:dyDescent="0.25">
      <c r="A16" s="2" t="s">
        <v>50</v>
      </c>
      <c r="B16" s="14"/>
      <c r="C16" s="10" t="s">
        <v>51</v>
      </c>
    </row>
    <row r="17" spans="1:3" ht="32.1" customHeight="1" x14ac:dyDescent="0.25">
      <c r="A17" s="2" t="s">
        <v>52</v>
      </c>
      <c r="B17" s="15">
        <f>N(B14)+N(B15)+N(B16)</f>
        <v>0</v>
      </c>
      <c r="C17" s="10" t="s">
        <v>53</v>
      </c>
    </row>
    <row r="18" spans="1:3" ht="18.600000000000001" customHeight="1" x14ac:dyDescent="0.25">
      <c r="A18" s="2" t="s">
        <v>54</v>
      </c>
      <c r="B18" s="15">
        <f>B17*0.081</f>
        <v>0</v>
      </c>
      <c r="C18" s="10" t="s">
        <v>55</v>
      </c>
    </row>
    <row r="20" spans="1:3" ht="18.600000000000001" customHeight="1" x14ac:dyDescent="0.25">
      <c r="A20" s="18" t="s">
        <v>56</v>
      </c>
      <c r="B20" s="17"/>
      <c r="C20" s="17"/>
    </row>
    <row r="21" spans="1:3" ht="18.600000000000001" customHeight="1" x14ac:dyDescent="0.25">
      <c r="A21" s="18" t="s">
        <v>33</v>
      </c>
      <c r="B21" s="17"/>
      <c r="C21" s="17"/>
    </row>
    <row r="22" spans="1:3" ht="32.1" customHeight="1" x14ac:dyDescent="0.25">
      <c r="A22" s="18" t="s">
        <v>34</v>
      </c>
      <c r="B22" s="17"/>
      <c r="C22" s="17"/>
    </row>
  </sheetData>
  <mergeCells count="4">
    <mergeCell ref="A21:C21"/>
    <mergeCell ref="A20:C20"/>
    <mergeCell ref="A2:C2"/>
    <mergeCell ref="A22:C2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Checklist</vt:lpstr>
      <vt:lpstr>Weight and VAT</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Exporting wine to Switzerland: the checklist</dc:title>
  <dc:creator>Itria</dc:creator>
  <dc:description>itria.io</dc:description>
  <cp:lastModifiedBy>Itria</cp:lastModifiedBy>
  <dcterms:created xsi:type="dcterms:W3CDTF">2026-10-08T12:02:13Z</dcterms:created>
  <dcterms:modified xsi:type="dcterms:W3CDTF">2026-10-08T12:03:31Z</dcterms:modified>
</cp:coreProperties>
</file>