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DBF99144-5496-4B4D-B663-7E7AECDD5699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Checklist" sheetId="1" r:id="rId1"/>
    <sheet name="Duty and excise tax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  <c r="B15" i="2"/>
  <c r="B12" i="2"/>
  <c r="B16" i="2" s="1"/>
  <c r="B11" i="2"/>
  <c r="B10" i="2"/>
  <c r="B9" i="2"/>
</calcChain>
</file>

<file path=xl/sharedStrings.xml><?xml version="1.0" encoding="utf-8"?>
<sst xmlns="http://schemas.openxmlformats.org/spreadsheetml/2006/main" count="64" uniqueCount="58">
  <si>
    <t>Exporting wine to Japan: the checklist</t>
  </si>
  <si>
    <t>European wine enters Japan duty-free, provided the proof of origin is in place. The rows follow the order in which the questions arrive. Fill in Status from the drop-down.</t>
  </si>
  <si>
    <t>Stage</t>
  </si>
  <si>
    <t>What to do</t>
  </si>
  <si>
    <t>Where to check</t>
  </si>
  <si>
    <t>Status</t>
  </si>
  <si>
    <t>Date</t>
  </si>
  <si>
    <t>Notes</t>
  </si>
  <si>
    <t>First of all</t>
  </si>
  <si>
    <t>The Japanese importer must hold the liquor sales licence required under the Liquor Tax Act, applied for at the competent tax office.</t>
  </si>
  <si>
    <t>Japan Customs, FAQ 3105</t>
  </si>
  <si>
    <t>Health</t>
  </si>
  <si>
    <t>Food import notification to the quarantine station responsible for the port of arrival. The importer submits it.</t>
  </si>
  <si>
    <t>Label</t>
  </si>
  <si>
    <t>Product type, alcohol content and the other required details, in a clearly visible place on the container.</t>
  </si>
  <si>
    <t>Art. 86-5, Act on Securing of Liquor Tax and on Liquor Business Associations; FAQ 3105</t>
  </si>
  <si>
    <t>The importer notifies customs of how the details are displayed. The specifics are on the website of Japan's National Tax Agency (NTA).</t>
  </si>
  <si>
    <t>FAQ 3105; NTA</t>
  </si>
  <si>
    <t>Duty</t>
  </si>
  <si>
    <t>Wine in containers of up to 2 litres: under the EU rate, duty is zero. Without the preference the WTO rate applies: 15% or ¥125 per litre, whichever is lower, with a minimum of ¥67 per litre.</t>
  </si>
  <si>
    <t>Japanese tariff at 1 April 2026, heading 2204.21</t>
  </si>
  <si>
    <t>Origin</t>
  </si>
  <si>
    <t>The zero rate is claimed with the proof of origin set out in the EU-Japan agreement. Agree with the importer which proof is needed and who prepares it, before shipping.</t>
  </si>
  <si>
    <t>EU-Japan agreement; importer</t>
  </si>
  <si>
    <t>Excise tax</t>
  </si>
  <si>
    <t>Japanese excise tax on wine (the liquor tax) is ¥100,000 per kilolitre, or ¥100 per litre, and it's payable even when duty is zero.</t>
  </si>
  <si>
    <t>Italy</t>
  </si>
  <si>
    <t>Accompanying document from the tax warehouse and export declaration (EX-1). The European label stays underneath the Japanese one.</t>
  </si>
  <si>
    <t>itria.io/en/esportare-vino-documenti</t>
  </si>
  <si>
    <t>Before each batch</t>
  </si>
  <si>
    <t>Reopen the current year's Japanese tariff and FAQ 3105. The rows on this sheet were checked on 25 September 2026.</t>
  </si>
  <si>
    <t>customs.go.jp</t>
  </si>
  <si>
    <t>Free template produced by Itria. It does not reproduce any official form and doesn't replace your forwarder or the importer.</t>
  </si>
  <si>
    <t>The page that explains each row: itria.io/en/esportare-vino-giappone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</si>
  <si>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</si>
  <si>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</si>
  <si>
    <t>What the proof of origin is worth on a shipment</t>
  </si>
  <si>
    <t>Still wine in bottles of up to 2 litres, heading 2204.21. Enter the litres and the value in yen that customs calculates duty on; the dark cells work out the WTO duty the EU-Japan agreement removes, and the excise tax that remains.</t>
  </si>
  <si>
    <t>The shipment</t>
  </si>
  <si>
    <t>Litres of wine</t>
  </si>
  <si>
    <t>Bottles times volume: 1,200 bottles of 0.75 l make 900 litres.</t>
  </si>
  <si>
    <t>Customs value (yen)</t>
  </si>
  <si>
    <t>The value Japanese customs calculates duty on. Ask your freight forwarder.</t>
  </si>
  <si>
    <t>Without proof of origin: WTO rate</t>
  </si>
  <si>
    <t>15% of the value</t>
  </si>
  <si>
    <t>¥125 per litre</t>
  </si>
  <si>
    <t>Minimum: ¥67 per litre</t>
  </si>
  <si>
    <t>WTO duty</t>
  </si>
  <si>
    <t>The lower of 15% and ¥125 per litre, but never below ¥67 per litre.</t>
  </si>
  <si>
    <t>With proof of origin under the EU-Japan agreement</t>
  </si>
  <si>
    <t>EU column of the tariff: Free.</t>
  </si>
  <si>
    <t>What the proof of origin is worth</t>
  </si>
  <si>
    <t>The duty you don't pay.</t>
  </si>
  <si>
    <t>Either way</t>
  </si>
  <si>
    <t>Japanese excise tax: ¥100 per litre</t>
  </si>
  <si>
    <t>¥100,000 per kilolitre.</t>
  </si>
  <si>
    <t>Sources: Japan Customs, tariff at 1 April 2026, chapter 22, heading 2204.21-020; FAQ 3105 on importing alcoholic beverages. Checked on 25 September 2026.</t>
  </si>
  <si>
    <t>Only still, non-fortified wine in containers of up to 2 litres. No other Japanese tax is worked out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</si>
</sst>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¥&quot;#,##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65" fontId="4" fillId="2" borderId="1" xfId="0" applyNumberFormat="1" applyFont="1" applyFill="1" applyBorder="1"/>
    <xf numFmtId="165" fontId="7" fillId="3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tabSelected="1" workbookViewId="0"/>
  </sheetViews>
  <sheetFormatPr defaultRowHeight="15" x14ac:dyDescent="0.25"/>
  <cols>
    <col min="1" max="1" width="22" customWidth="1"/>
    <col min="2" max="2" width="64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0" customHeight="1" x14ac:dyDescent="0.25">
      <c r="A2" s="12" t="s">
        <v>1</v>
      </c>
      <c r="B2" s="13"/>
      <c r="C2" s="13"/>
      <c r="D2" s="13"/>
      <c r="E2" s="13"/>
      <c r="F2" s="13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2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2" customHeight="1" x14ac:dyDescent="0.25">
      <c r="A6" s="3" t="s">
        <v>11</v>
      </c>
      <c r="B6" s="4" t="s">
        <v>12</v>
      </c>
      <c r="C6" s="4" t="s">
        <v>10</v>
      </c>
      <c r="D6" s="5"/>
      <c r="E6" s="6"/>
      <c r="F6" s="5"/>
    </row>
    <row r="7" spans="1:6" ht="59.1" customHeight="1" x14ac:dyDescent="0.25">
      <c r="A7" s="3" t="s">
        <v>13</v>
      </c>
      <c r="B7" s="4" t="s">
        <v>14</v>
      </c>
      <c r="C7" s="4" t="s">
        <v>15</v>
      </c>
      <c r="D7" s="5"/>
      <c r="E7" s="6"/>
      <c r="F7" s="5"/>
    </row>
    <row r="8" spans="1:6" ht="42" customHeight="1" x14ac:dyDescent="0.25">
      <c r="A8" s="3" t="s">
        <v>13</v>
      </c>
      <c r="B8" s="4" t="s">
        <v>16</v>
      </c>
      <c r="C8" s="4" t="s">
        <v>17</v>
      </c>
      <c r="D8" s="5"/>
      <c r="E8" s="6"/>
      <c r="F8" s="5"/>
    </row>
    <row r="9" spans="1:6" ht="56.1" customHeight="1" x14ac:dyDescent="0.25">
      <c r="A9" s="3" t="s">
        <v>18</v>
      </c>
      <c r="B9" s="4" t="s">
        <v>19</v>
      </c>
      <c r="C9" s="4" t="s">
        <v>20</v>
      </c>
      <c r="D9" s="5"/>
      <c r="E9" s="6"/>
      <c r="F9" s="5"/>
    </row>
    <row r="10" spans="1:6" ht="56.1" customHeight="1" x14ac:dyDescent="0.25">
      <c r="A10" s="3" t="s">
        <v>21</v>
      </c>
      <c r="B10" s="4" t="s">
        <v>22</v>
      </c>
      <c r="C10" s="4" t="s">
        <v>23</v>
      </c>
      <c r="D10" s="5"/>
      <c r="E10" s="6"/>
      <c r="F10" s="5"/>
    </row>
    <row r="11" spans="1:6" ht="42" customHeight="1" x14ac:dyDescent="0.25">
      <c r="A11" s="3" t="s">
        <v>24</v>
      </c>
      <c r="B11" s="4" t="s">
        <v>25</v>
      </c>
      <c r="C11" s="4" t="s">
        <v>10</v>
      </c>
      <c r="D11" s="5"/>
      <c r="E11" s="6"/>
      <c r="F11" s="5"/>
    </row>
    <row r="12" spans="1:6" ht="42" customHeight="1" x14ac:dyDescent="0.25">
      <c r="A12" s="3" t="s">
        <v>26</v>
      </c>
      <c r="B12" s="4" t="s">
        <v>27</v>
      </c>
      <c r="C12" s="4" t="s">
        <v>28</v>
      </c>
      <c r="D12" s="5"/>
      <c r="E12" s="6"/>
      <c r="F12" s="5"/>
    </row>
    <row r="13" spans="1:6" ht="42" customHeight="1" x14ac:dyDescent="0.25">
      <c r="A13" s="3" t="s">
        <v>29</v>
      </c>
      <c r="B13" s="4" t="s">
        <v>30</v>
      </c>
      <c r="C13" s="4" t="s">
        <v>31</v>
      </c>
      <c r="D13" s="5"/>
      <c r="E13" s="6"/>
      <c r="F13" s="5"/>
    </row>
    <row r="15" spans="1:6" ht="18.600000000000001" customHeight="1" x14ac:dyDescent="0.25">
      <c r="A15" s="14" t="s">
        <v>32</v>
      </c>
      <c r="B15" s="13"/>
      <c r="C15" s="13"/>
      <c r="D15" s="13"/>
      <c r="E15" s="13"/>
      <c r="F15" s="13"/>
    </row>
    <row r="16" spans="1:6" ht="18.600000000000001" customHeight="1" x14ac:dyDescent="0.25">
      <c r="A16" s="14" t="s">
        <v>33</v>
      </c>
      <c r="B16" s="13"/>
      <c r="C16" s="13"/>
      <c r="D16" s="13"/>
      <c r="E16" s="13"/>
      <c r="F16" s="13"/>
    </row>
    <row r="17" spans="1:6" ht="18.600000000000001" customHeight="1" x14ac:dyDescent="0.25">
      <c r="A17" s="14" t="s">
        <v>34</v>
      </c>
      <c r="B17" s="13"/>
      <c r="C17" s="13"/>
      <c r="D17" s="13"/>
      <c r="E17" s="13"/>
      <c r="F17" s="13"/>
    </row>
    <row r="18" spans="1:6" ht="18.600000000000001" customHeight="1" x14ac:dyDescent="0.25">
      <c r="A18" s="14" t="s">
        <v>35</v>
      </c>
      <c r="B18" s="13"/>
      <c r="C18" s="13"/>
      <c r="D18" s="13"/>
      <c r="E18" s="13"/>
      <c r="F18" s="13"/>
    </row>
  </sheetData>
  <mergeCells count="5">
    <mergeCell ref="A2:F2"/>
    <mergeCell ref="A16:F16"/>
    <mergeCell ref="A17:F17"/>
    <mergeCell ref="A18:F18"/>
    <mergeCell ref="A15:F15"/>
  </mergeCells>
  <dataValidations count="1">
    <dataValidation type="list" allowBlank="1" sqref="D5 D6 D7 D8 D9 D10 D11 D12 D13" xr:uid="{00000000-0002-0000-0000-000000000000}">
      <formula1>"to do,in progress,done,not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showGridLines="0" workbookViewId="0"/>
  </sheetViews>
  <sheetFormatPr defaultRowHeight="15" x14ac:dyDescent="0.25"/>
  <cols>
    <col min="1" max="1" width="50" customWidth="1"/>
    <col min="2" max="2" width="22" customWidth="1"/>
    <col min="3" max="3" width="58" customWidth="1"/>
  </cols>
  <sheetData>
    <row r="1" spans="1:3" ht="21.95" customHeight="1" x14ac:dyDescent="0.3">
      <c r="A1" s="1" t="s">
        <v>36</v>
      </c>
    </row>
    <row r="2" spans="1:3" ht="32.1" customHeight="1" x14ac:dyDescent="0.25">
      <c r="A2" s="12" t="s">
        <v>37</v>
      </c>
      <c r="B2" s="13"/>
      <c r="C2" s="13"/>
    </row>
    <row r="4" spans="1:3" x14ac:dyDescent="0.25">
      <c r="A4" s="7" t="s">
        <v>38</v>
      </c>
    </row>
    <row r="5" spans="1:3" ht="18.600000000000001" customHeight="1" x14ac:dyDescent="0.25">
      <c r="A5" s="2" t="s">
        <v>39</v>
      </c>
      <c r="B5" s="8"/>
      <c r="C5" s="9" t="s">
        <v>40</v>
      </c>
    </row>
    <row r="6" spans="1:3" ht="32.1" customHeight="1" x14ac:dyDescent="0.25">
      <c r="A6" s="2" t="s">
        <v>41</v>
      </c>
      <c r="B6" s="10"/>
      <c r="C6" s="9" t="s">
        <v>42</v>
      </c>
    </row>
    <row r="8" spans="1:3" x14ac:dyDescent="0.25">
      <c r="A8" s="7" t="s">
        <v>43</v>
      </c>
    </row>
    <row r="9" spans="1:3" ht="18.600000000000001" customHeight="1" x14ac:dyDescent="0.25">
      <c r="A9" s="2" t="s">
        <v>44</v>
      </c>
      <c r="B9" s="11">
        <f>N(B6)*0.15</f>
        <v>0</v>
      </c>
    </row>
    <row r="10" spans="1:3" ht="18.600000000000001" customHeight="1" x14ac:dyDescent="0.25">
      <c r="A10" s="2" t="s">
        <v>45</v>
      </c>
      <c r="B10" s="11">
        <f>N(B5)*125</f>
        <v>0</v>
      </c>
    </row>
    <row r="11" spans="1:3" ht="18.600000000000001" customHeight="1" x14ac:dyDescent="0.25">
      <c r="A11" s="2" t="s">
        <v>46</v>
      </c>
      <c r="B11" s="11">
        <f>N(B5)*67</f>
        <v>0</v>
      </c>
    </row>
    <row r="12" spans="1:3" ht="32.1" customHeight="1" x14ac:dyDescent="0.25">
      <c r="A12" s="2" t="s">
        <v>47</v>
      </c>
      <c r="B12" s="11" t="str">
        <f>IF(N(B5)=0,"",MAX(MIN(B9,B10),B11))</f>
        <v/>
      </c>
      <c r="C12" s="9" t="s">
        <v>48</v>
      </c>
    </row>
    <row r="14" spans="1:3" x14ac:dyDescent="0.25">
      <c r="A14" s="7" t="s">
        <v>49</v>
      </c>
    </row>
    <row r="15" spans="1:3" ht="18.600000000000001" customHeight="1" x14ac:dyDescent="0.25">
      <c r="A15" s="2" t="s">
        <v>18</v>
      </c>
      <c r="B15" s="11" t="str">
        <f>IF(N(B5)=0,"",0)</f>
        <v/>
      </c>
      <c r="C15" s="9" t="s">
        <v>50</v>
      </c>
    </row>
    <row r="16" spans="1:3" ht="18.600000000000001" customHeight="1" x14ac:dyDescent="0.25">
      <c r="A16" s="2" t="s">
        <v>51</v>
      </c>
      <c r="B16" s="11" t="str">
        <f>IF(B12="","",B12)</f>
        <v/>
      </c>
      <c r="C16" s="9" t="s">
        <v>52</v>
      </c>
    </row>
    <row r="18" spans="1:3" x14ac:dyDescent="0.25">
      <c r="A18" s="7" t="s">
        <v>53</v>
      </c>
    </row>
    <row r="19" spans="1:3" ht="18.600000000000001" customHeight="1" x14ac:dyDescent="0.25">
      <c r="A19" s="2" t="s">
        <v>54</v>
      </c>
      <c r="B19" s="11" t="str">
        <f>IF(N(B5)=0,"",N(B5)*100)</f>
        <v/>
      </c>
      <c r="C19" s="9" t="s">
        <v>55</v>
      </c>
    </row>
    <row r="21" spans="1:3" ht="32.1" customHeight="1" x14ac:dyDescent="0.25">
      <c r="A21" s="14" t="s">
        <v>56</v>
      </c>
      <c r="B21" s="13"/>
      <c r="C21" s="13"/>
    </row>
    <row r="22" spans="1:3" ht="18.600000000000001" customHeight="1" x14ac:dyDescent="0.25">
      <c r="A22" s="14" t="s">
        <v>57</v>
      </c>
      <c r="B22" s="13"/>
      <c r="C22" s="13"/>
    </row>
    <row r="23" spans="1:3" ht="18.600000000000001" customHeight="1" x14ac:dyDescent="0.25">
      <c r="A23" s="14" t="s">
        <v>34</v>
      </c>
      <c r="B23" s="13"/>
      <c r="C23" s="13"/>
    </row>
    <row r="24" spans="1:3" ht="32.1" customHeight="1" x14ac:dyDescent="0.25">
      <c r="A24" s="14" t="s">
        <v>35</v>
      </c>
      <c r="B24" s="13"/>
      <c r="C24" s="13"/>
    </row>
  </sheetData>
  <mergeCells count="5">
    <mergeCell ref="A23:C23"/>
    <mergeCell ref="A22:C22"/>
    <mergeCell ref="A21:C21"/>
    <mergeCell ref="A24:C2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Checklist</vt:lpstr>
      <vt:lpstr>Duty and excise tax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wine to Japan: the checklist</dc:title>
  <dc:creator>Itria</dc:creator>
  <dc:description>itria.io</dc:description>
  <cp:lastModifiedBy>Itria</cp:lastModifiedBy>
  <dcterms:created xsi:type="dcterms:W3CDTF">2026-10-08T12:02:13Z</dcterms:created>
  <dcterms:modified xsi:type="dcterms:W3CDTF">2026-10-08T12:03:23Z</dcterms:modified>
</cp:coreProperties>
</file>