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etichetta" sheetId="1" state="visible" r:id="rId1"/>
    <sheet xmlns:r="http://schemas.openxmlformats.org/officeDocument/2006/relationships" name="Quale nor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name val="Calibri"/>
      <b val="1"/>
      <color rgb="FF1A1A1A"/>
      <sz val="15"/>
    </font>
    <font>
      <name val="Calibri"/>
      <i val="1"/>
      <color rgb="FF6B665E"/>
      <sz val="9.5"/>
    </font>
    <font>
      <name val="Calibri"/>
      <b val="1"/>
      <color rgb="FF1A1A1A"/>
      <sz val="9.5"/>
    </font>
    <font>
      <name val="Calibri"/>
      <color rgb="FF1A1A1A"/>
      <sz val="10"/>
    </font>
    <font>
      <name val="Calibri"/>
      <i val="1"/>
      <color rgb="FF6B665E"/>
      <sz val="9"/>
    </font>
    <font>
      <name val="Calibri"/>
      <b val="1"/>
      <color rgb="FF1A1A1A"/>
      <sz val="10.5"/>
    </font>
    <font>
      <name val="Calibri"/>
      <b val="1"/>
      <color rgb="FF1A1A1A"/>
      <sz val="10"/>
    </font>
  </fonts>
  <fills count="4">
    <fill>
      <patternFill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164" fontId="4" fillId="2" borderId="1" pivotButton="0" quotePrefix="0" xfId="0"/>
    <xf numFmtId="0" fontId="5" fillId="0" borderId="0" applyAlignment="1" pivotButton="0" quotePrefix="0" xfId="0">
      <alignment vertical="center" wrapText="1"/>
    </xf>
    <xf numFmtId="49" fontId="7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62" customWidth="1" min="2" max="2"/>
    <col width="24" customWidth="1" min="3" max="3"/>
    <col width="12" customWidth="1" min="4" max="4"/>
    <col width="13" customWidth="1" min="5" max="5"/>
    <col width="30" customWidth="1" min="6" max="6"/>
  </cols>
  <sheetData>
    <row r="1" ht="22" customHeight="1">
      <c r="A1" s="1" t="inlineStr">
        <is>
          <t>Vino in Cina: la controetichetta cinese, voce per voce</t>
        </is>
      </c>
    </row>
    <row r="2" ht="32" customHeight="1">
      <c r="A2" s="2" t="inlineStr">
        <is>
          <t>Ogni riga è un obbligo con la norma cinese accanto. La GB 7718-2011 vale fino al 15 marzo 2027, la GB 7718-2025 dal 16 marzo 2027: il foglio Quale norma dice quale si applica alla vostra data. Lo Stato si compila a tendina. L'etichetta la approva l'importatore, che ne risponde in Cina.</t>
        </is>
      </c>
    </row>
    <row r="3"/>
    <row r="4" ht="26" customHeight="1">
      <c r="A4" s="3" t="inlineStr">
        <is>
          <t>Voce</t>
        </is>
      </c>
      <c r="B4" s="3" t="inlineStr">
        <is>
          <t>Cosa scrivere</t>
        </is>
      </c>
      <c r="C4" s="3" t="inlineStr">
        <is>
          <t>Norma</t>
        </is>
      </c>
      <c r="D4" s="3" t="inlineStr">
        <is>
          <t>Stato</t>
        </is>
      </c>
      <c r="E4" s="3" t="inlineStr">
        <is>
          <t>Data</t>
        </is>
      </c>
      <c r="F4" s="3" t="inlineStr">
        <is>
          <t>Note</t>
        </is>
      </c>
    </row>
    <row r="5" ht="70" customHeight="1">
      <c r="A5" s="4" t="inlineStr">
        <is>
          <t>Lingua</t>
        </is>
      </c>
      <c r="B5" s="5" t="inlineStr">
        <is>
          <t>Caratteri cinesi standard. Il testo straniero può restare: deve corrispondere al cinese (salvo marchio, nome e indirizzo del produttore e del distributore estero, sito web) e non può essere più grande dei caratteri cinesi (salvo il marchio).</t>
        </is>
      </c>
      <c r="C5" s="5" t="inlineStr">
        <is>
          <t>GB 7718-2011 §3.8, 3.8.2</t>
        </is>
      </c>
      <c r="D5" s="6" t="inlineStr"/>
      <c r="E5" s="7" t="n"/>
      <c r="F5" s="6" t="inlineStr"/>
    </row>
    <row r="6" ht="18.5" customHeight="1">
      <c r="A6" s="4" t="inlineStr">
        <is>
          <t>Alcol</t>
        </is>
      </c>
      <c r="B6" s="5" t="inlineStr">
        <is>
          <t>Titolo alcolometrico espresso in %vol.</t>
        </is>
      </c>
      <c r="C6" s="5" t="inlineStr">
        <is>
          <t>GB 2758-2012 §4.2</t>
        </is>
      </c>
      <c r="D6" s="6" t="inlineStr"/>
      <c r="E6" s="7" t="n"/>
      <c r="F6" s="6" t="inlineStr"/>
    </row>
    <row r="7" ht="32" customHeight="1">
      <c r="A7" s="4" t="inlineStr">
        <is>
          <t>Avvertenza</t>
        </is>
      </c>
      <c r="B7" s="5" t="inlineStr">
        <is>
          <t>La frase 过量饮酒有害健康 (bere in eccesso nuoce alla salute). Si possono aggiungere altre avvertenze.</t>
        </is>
      </c>
      <c r="C7" s="5" t="inlineStr">
        <is>
          <t>GB 2758-2012 §4.4</t>
        </is>
      </c>
      <c r="D7" s="6" t="inlineStr"/>
      <c r="E7" s="7" t="n"/>
      <c r="F7" s="6" t="inlineStr"/>
    </row>
    <row r="8" ht="45.5" customHeight="1">
      <c r="A8" s="4" t="inlineStr">
        <is>
          <t>Importatore</t>
        </is>
      </c>
      <c r="B8" s="5" t="inlineStr">
        <is>
          <t>Paese di origine, e nome, indirizzo e contatti dell'agente, importatore o distributore registrato in Cina. Nome e indirizzo del produttore possono mancare.</t>
        </is>
      </c>
      <c r="C8" s="5" t="inlineStr">
        <is>
          <t>GB 7718-2011 §4.1.6.3</t>
        </is>
      </c>
      <c r="D8" s="6" t="inlineStr"/>
      <c r="E8" s="7" t="n"/>
      <c r="F8" s="6" t="inlineStr"/>
    </row>
    <row r="9" ht="56" customHeight="1">
      <c r="A9" s="4" t="inlineStr">
        <is>
          <t>Importatore</t>
        </is>
      </c>
      <c r="B9" s="5" t="inlineStr">
        <is>
          <t>Dal 16 marzo 2027: nome, indirizzo e contatti dell'importatore o agente, più il numero di registrazione in Cina del produttore estero o quello rilasciato dall'autorità del suo paese.</t>
        </is>
      </c>
      <c r="C9" s="5" t="inlineStr">
        <is>
          <t>GB 7718-2025 §8.3</t>
        </is>
      </c>
      <c r="D9" s="6" t="inlineStr"/>
      <c r="E9" s="7" t="n"/>
      <c r="F9" s="6" t="inlineStr"/>
    </row>
    <row r="10" ht="32" customHeight="1">
      <c r="A10" s="4" t="inlineStr">
        <is>
          <t>Origine</t>
        </is>
      </c>
      <c r="B10" s="5" t="inlineStr">
        <is>
          <t>Dal 16 marzo 2027: paese di origine; se il paese di imbottigliamento è diverso, anche quello.</t>
        </is>
      </c>
      <c r="C10" s="5" t="inlineStr">
        <is>
          <t>GB 7718-2025 §8.4</t>
        </is>
      </c>
      <c r="D10" s="6" t="inlineStr"/>
      <c r="E10" s="7" t="n"/>
      <c r="F10" s="6" t="inlineStr"/>
    </row>
    <row r="11" ht="56" customHeight="1">
      <c r="A11" s="4" t="inlineStr">
        <is>
          <t>Date</t>
        </is>
      </c>
      <c r="B11" s="5" t="inlineStr">
        <is>
          <t>Fino al 15 marzo 2027: data di produzione obbligatoria. La data non si aggiunge con un adesivo, non si ristampa e non si altera; se sta in un punto della confezione, l'etichetta dice quale.</t>
        </is>
      </c>
      <c r="C11" s="5" t="inlineStr">
        <is>
          <t>GB 7718-2011 §4.1.7.1</t>
        </is>
      </c>
      <c r="D11" s="6" t="inlineStr"/>
      <c r="E11" s="7" t="n"/>
      <c r="F11" s="6" t="inlineStr"/>
    </row>
    <row r="12" ht="32" customHeight="1">
      <c r="A12" s="4" t="inlineStr">
        <is>
          <t>Date</t>
        </is>
      </c>
      <c r="B12" s="5" t="inlineStr">
        <is>
          <t>Fino al 15 marzo 2027: il vino non indica la scadenza (termine di conservazione).</t>
        </is>
      </c>
      <c r="C12" s="5" t="inlineStr">
        <is>
          <t>GB 2758-2012 §4.5; GB 7718-2011 §4.3.1</t>
        </is>
      </c>
      <c r="D12" s="6" t="inlineStr"/>
      <c r="E12" s="7" t="n"/>
      <c r="F12" s="6" t="inlineStr"/>
    </row>
    <row r="13" ht="56" customHeight="1">
      <c r="A13" s="4" t="inlineStr">
        <is>
          <t>Date</t>
        </is>
      </c>
      <c r="B13" s="5" t="inlineStr">
        <is>
          <t>Dal 16 marzo 2027: con la data di produzione in etichetta, il vino non indica la scadenza né la data di fine; con il numero di lotto, il vino non indica la data di produzione.</t>
        </is>
      </c>
      <c r="C13" s="5" t="inlineStr">
        <is>
          <t>GB 7718-2025 §10.1, 10.2</t>
        </is>
      </c>
      <c r="D13" s="6" t="inlineStr"/>
      <c r="E13" s="7" t="n"/>
      <c r="F13" s="6" t="inlineStr"/>
    </row>
    <row r="14" ht="56" customHeight="1">
      <c r="A14" s="4" t="inlineStr">
        <is>
          <t>Date</t>
        </is>
      </c>
      <c r="B14" s="5" t="inlineStr">
        <is>
          <t>Chiedere all'importatore per iscritto quali date e quale lotto vuole in etichetta dal 16 marzo 2027: la combinazione delle due esenzioni la decide chi risponde dell'etichetta in Cina.</t>
        </is>
      </c>
      <c r="C14" s="5" t="inlineStr">
        <is>
          <t>Accordo con l'importatore</t>
        </is>
      </c>
      <c r="D14" s="6" t="inlineStr"/>
      <c r="E14" s="7" t="n"/>
      <c r="F14" s="6" t="inlineStr"/>
    </row>
    <row r="15" ht="45.5" customHeight="1">
      <c r="A15" s="4" t="inlineStr">
        <is>
          <t>Registrazione</t>
        </is>
      </c>
      <c r="B15" s="5" t="inlineStr">
        <is>
          <t>Registrazione del produttore presso la dogana cinese (GACC), secondo il decreto in vigore. Il numero serve anche in etichetta dal 16 marzo 2027.</t>
        </is>
      </c>
      <c r="C15" s="5" t="inlineStr">
        <is>
          <t>itria.io/esportare-alimentari-cina</t>
        </is>
      </c>
      <c r="D15" s="6" t="inlineStr"/>
      <c r="E15" s="7" t="n"/>
      <c r="F15" s="6" t="inlineStr"/>
    </row>
    <row r="16" ht="45.5" customHeight="1">
      <c r="A16" s="4" t="inlineStr">
        <is>
          <t>Italia</t>
        </is>
      </c>
      <c r="B16" s="5" t="inlineStr">
        <is>
          <t>L'etichetta europea resta: l'art. 119 del Reg. (UE) 1308/2013 vale anche per il vino destinato all'esportazione. La controetichetta cinese si aggiunge.</t>
        </is>
      </c>
      <c r="C16" s="5" t="inlineStr">
        <is>
          <t>itria.io/esportare-vino-documenti</t>
        </is>
      </c>
      <c r="D16" s="6" t="inlineStr"/>
      <c r="E16" s="7" t="n"/>
      <c r="F16" s="6" t="inlineStr"/>
    </row>
    <row r="17" ht="32" customHeight="1">
      <c r="A17" s="4" t="inlineStr">
        <is>
          <t>Prima di ogni lotto</t>
        </is>
      </c>
      <c r="B17" s="5" t="inlineStr">
        <is>
          <t>Riaprire le norme citate e chiedere all'importatore la bozza della controetichetta prima di stampare.</t>
        </is>
      </c>
      <c r="C17" s="5" t="inlineStr">
        <is>
          <t>NHC; importatore</t>
        </is>
      </c>
      <c r="D17" s="6" t="inlineStr"/>
      <c r="E17" s="7" t="n"/>
      <c r="F17" s="6" t="inlineStr"/>
    </row>
    <row r="18"/>
    <row r="19" ht="18.5" customHeight="1">
      <c r="A19" s="8" t="inlineStr">
        <is>
          <t>Foglio libero, prodotto da Itria. Non è una traduzione ufficiale delle norme cinesi e non sostituisce l'approvazione dell'importatore.</t>
        </is>
      </c>
    </row>
    <row r="20" ht="18.5" customHeight="1">
      <c r="A20" s="8" t="inlineStr">
        <is>
          <t>La pagina che spiega ogni riga: itria.io/esportare-vino-cina</t>
        </is>
      </c>
    </row>
  </sheetData>
  <mergeCells count="3">
    <mergeCell ref="A19:F19"/>
    <mergeCell ref="A2:F2"/>
    <mergeCell ref="A20:F20"/>
  </mergeCells>
  <dataValidations count="1">
    <dataValidation sqref="D5 D6 D7 D8 D9 D10 D11 D12 D13 D14 D15 D16 D17" showDropDown="0" showInputMessage="0" showErrorMessage="0" allowBlank="1" type="list">
      <formula1>"da fare,in corso,fatto,non serve"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22" customWidth="1" min="2" max="2"/>
    <col width="58" customWidth="1" min="3" max="3"/>
  </cols>
  <sheetData>
    <row r="1" ht="22" customHeight="1">
      <c r="A1" s="1" t="inlineStr">
        <is>
          <t>Quale GB 7718 vale per il vostro lotto</t>
        </is>
      </c>
    </row>
    <row r="2" ht="32" customHeight="1">
      <c r="A2" s="2" t="inlineStr">
        <is>
          <t>La GB 7718-2025 sostituisce la 2011 dal 16 marzo 2027. Si scrive la data in cui il vino arriva sul mercato cinese; le celle scure dicono quale versione conta e cosa cambia sulle date.</t>
        </is>
      </c>
    </row>
    <row r="3"/>
    <row r="4">
      <c r="A4" s="9" t="inlineStr">
        <is>
          <t>Il lotto</t>
        </is>
      </c>
    </row>
    <row r="5" ht="32" customHeight="1">
      <c r="A5" s="3" t="inlineStr">
        <is>
          <t>Data in cui il vino arriva sul mercato cinese</t>
        </is>
      </c>
      <c r="B5" s="10" t="n"/>
      <c r="C5" s="11" t="inlineStr">
        <is>
          <t>Una stima va bene: serve a capire da che parte del 16 marzo 2027 cade.</t>
        </is>
      </c>
    </row>
    <row r="6"/>
    <row r="7">
      <c r="A7" s="9" t="inlineStr">
        <is>
          <t>Il risultato</t>
        </is>
      </c>
    </row>
    <row r="8" ht="18.5" customHeight="1">
      <c r="A8" s="3" t="inlineStr">
        <is>
          <t>Versione della GB 7718 da seguire</t>
        </is>
      </c>
      <c r="B8" s="12">
        <f>IF(N(B5)=0,"",IF(B5&lt;DATE(2027,3,16),"GB 7718-2011","GB 7718-2025"))</f>
        <v/>
      </c>
      <c r="C8" s="11" t="inlineStr">
        <is>
          <t>La 2025 è in vigore dal 16 marzo 2027.</t>
        </is>
      </c>
    </row>
    <row r="9" ht="18.5" customHeight="1">
      <c r="A9" s="3" t="inlineStr">
        <is>
          <t>Data di produzione</t>
        </is>
      </c>
      <c r="B9" s="12">
        <f>IF(B8="","",IF(B8="GB 7718-2011","obbligatoria (§4.1.7.1)","esente se c'è il numero di lotto (§10.2)"))</f>
        <v/>
      </c>
      <c r="C9" s="11" t="inlineStr">
        <is>
          <t>Nella 2011 non si aggiunge con un adesivo.</t>
        </is>
      </c>
    </row>
    <row r="10" ht="32" customHeight="1">
      <c r="A10" s="3" t="inlineStr">
        <is>
          <t>Scadenza (termine di conservazione)</t>
        </is>
      </c>
      <c r="B10" s="12">
        <f>IF(B8="","",IF(B8="GB 7718-2011","esente (GB 2758 §4.5, GB 7718 §4.3.1)","esente se c'è la data di produzione (§10.1)"))</f>
        <v/>
      </c>
      <c r="C10" s="11" t="inlineStr">
        <is>
          <t>Per il vino. Come si combinano le due esenzioni della 2025 si chiede all'importatore.</t>
        </is>
      </c>
    </row>
    <row r="11" ht="32" customHeight="1">
      <c r="A11" s="3" t="inlineStr">
        <is>
          <t>Numero di registrazione del produttore in etichetta</t>
        </is>
      </c>
      <c r="B11" s="12">
        <f>IF(B8="","",IF(B8="GB 7718-2011","non previsto dalla norma di etichetta","obbligatorio (§8.3)"))</f>
        <v/>
      </c>
      <c r="C11" s="11" t="inlineStr">
        <is>
          <t>Quello rilasciato in Cina, oppure quello dell'autorità del paese del produttore.</t>
        </is>
      </c>
    </row>
    <row r="12"/>
    <row r="13" ht="32" customHeight="1">
      <c r="A13" s="8" t="inlineStr">
        <is>
          <t>Fonti: GB 7718-2011 e GB 2758-2012 sul sito della Commissione sanitaria nazionale cinese; GB 7718-2025 nella copia pubblicata dall'USDA. Lette il 25 settembre 2026.</t>
        </is>
      </c>
    </row>
    <row r="14" ht="18.5" customHeight="1">
      <c r="A14" s="8" t="inlineStr">
        <is>
          <t>Avvertenza e titolo alcolometrico (GB 2758-2012 §4.2 e 4.4) valgono con entrambe le versioni.</t>
        </is>
      </c>
    </row>
  </sheetData>
  <mergeCells count="3">
    <mergeCell ref="A14:C14"/>
    <mergeCell ref="A13:C13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2026-09-25T16:44:50Z</dcterms:created>
  <dcterms:modified xmlns:dcterms="http://purl.org/dc/terms/" xmlns:xsi="http://www.w3.org/2001/XMLSchema-instance" xsi:type="dcterms:W3CDTF">2026-09-25T16:44:50Z</dcterms:modified>
</cp:coreProperties>
</file>