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Calcol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00"/>
    <numFmt numFmtId="166" formatCode="0.0"/>
    <numFmt numFmtId="167" formatCode="#,##0.00&quot; AUD&quot;"/>
  </numFmts>
  <fonts count="8">
    <font>
      <name val="Calibri"/>
      <family val="2"/>
      <color theme="1"/>
      <sz val="11"/>
      <scheme val="minor"/>
    </font>
    <font>
      <name val="Calibri"/>
      <b val="1"/>
      <color rgb="FF1A1A1A"/>
      <sz val="15"/>
    </font>
    <font>
      <name val="Calibri"/>
      <i val="1"/>
      <color rgb="FF6B665E"/>
      <sz val="9.5"/>
    </font>
    <font>
      <name val="Calibri"/>
      <b val="1"/>
      <color rgb="FF1A1A1A"/>
      <sz val="9.5"/>
    </font>
    <font>
      <name val="Calibri"/>
      <color rgb="FF1A1A1A"/>
      <sz val="10"/>
    </font>
    <font>
      <name val="Calibri"/>
      <i val="1"/>
      <color rgb="FF6B665E"/>
      <sz val="9"/>
    </font>
    <font>
      <name val="Calibri"/>
      <b val="1"/>
      <color rgb="FF1A1A1A"/>
      <sz val="10.5"/>
    </font>
    <font>
      <name val="Calibri"/>
      <b val="1"/>
      <color rgb="FF1A1A1A"/>
      <sz val="10"/>
    </font>
  </fonts>
  <fills count="4">
    <fill>
      <patternFill/>
    </fill>
    <fill>
      <patternFill patternType="gray125"/>
    </fill>
    <fill>
      <patternFill patternType="solid">
        <fgColor rgb="FFFCFBF8"/>
      </patternFill>
    </fill>
    <fill>
      <patternFill patternType="solid">
        <fgColor rgb="FFF3EFE7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2" borderId="1" applyAlignment="1" pivotButton="0" quotePrefix="0" xfId="0">
      <alignment vertical="top" wrapText="1"/>
    </xf>
    <xf numFmtId="164" fontId="4" fillId="2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pivotButton="0" quotePrefix="0" xfId="0"/>
    <xf numFmtId="165" fontId="4" fillId="2" borderId="1" pivotButton="0" quotePrefix="0" xfId="0"/>
    <xf numFmtId="0" fontId="5" fillId="0" borderId="0" applyAlignment="1" pivotButton="0" quotePrefix="0" xfId="0">
      <alignment vertical="center" wrapText="1"/>
    </xf>
    <xf numFmtId="166" fontId="4" fillId="2" borderId="1" pivotButton="0" quotePrefix="0" xfId="0"/>
    <xf numFmtId="165" fontId="7" fillId="3" borderId="1" pivotButton="0" quotePrefix="0" xfId="0"/>
    <xf numFmtId="0" fontId="7" fillId="3" borderId="1" pivotButton="0" quotePrefix="0" xfId="0"/>
    <xf numFmtId="49" fontId="7" fillId="3" borderId="1" pivotButton="0" quotePrefix="0" xfId="0"/>
    <xf numFmtId="167" fontId="4" fillId="2" borderId="1" pivotButton="0" quotePrefix="0" xfId="0"/>
    <xf numFmtId="167" fontId="7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64" customWidth="1" min="2" max="2"/>
    <col width="30" customWidth="1" min="3" max="3"/>
    <col width="12" customWidth="1" min="4" max="4"/>
    <col width="13" customWidth="1" min="5" max="5"/>
    <col width="30" customWidth="1" min="6" max="6"/>
  </cols>
  <sheetData>
    <row r="1" ht="22" customHeight="1">
      <c r="A1" s="1" t="inlineStr">
        <is>
          <t>Esportare vino in Australia: la checklist</t>
        </is>
      </c>
    </row>
    <row r="2" ht="30" customHeight="1">
      <c r="A2" s="2" t="inlineStr">
        <is>
          <t>L'etichetta australiana del vino ha tre voci che l'europea non ha, e sul vino importato si paga la WET del 29%. Lo Stato si compila a tendina.</t>
        </is>
      </c>
    </row>
    <row r="3"/>
    <row r="4" ht="26" customHeight="1">
      <c r="A4" s="3" t="inlineStr">
        <is>
          <t>Fase</t>
        </is>
      </c>
      <c r="B4" s="3" t="inlineStr">
        <is>
          <t>Cosa fare</t>
        </is>
      </c>
      <c r="C4" s="3" t="inlineStr">
        <is>
          <t>Dove si verifica</t>
        </is>
      </c>
      <c r="D4" s="3" t="inlineStr">
        <is>
          <t>Stato</t>
        </is>
      </c>
      <c r="E4" s="3" t="inlineStr">
        <is>
          <t>Data</t>
        </is>
      </c>
      <c r="F4" s="3" t="inlineStr">
        <is>
          <t>Note</t>
        </is>
      </c>
    </row>
    <row r="5" ht="70" customHeight="1">
      <c r="A5" s="4" t="inlineStr">
        <is>
          <t>Etichetta</t>
        </is>
      </c>
      <c r="B5" s="5" t="inlineStr">
        <is>
          <t>Avvertenza sulla gravidanza sopra l'1,15% di alcol: il pittogramma (donna incinta con un bicchiere, in un cerchio barrato) oppure il marchio con "Pregnancy Warning" e "Alcohol can cause lifelong harm to your baby". Obbligatoria dal 31 luglio 2023.</t>
        </is>
      </c>
      <c r="C5" s="5" t="inlineStr">
        <is>
          <t>Food Standards Code 2.7.1; FSANZ</t>
        </is>
      </c>
      <c r="D5" s="6" t="inlineStr"/>
      <c r="E5" s="7" t="n"/>
      <c r="F5" s="6" t="inlineStr"/>
    </row>
    <row r="6" ht="45.5" customHeight="1">
      <c r="A6" s="4" t="inlineStr">
        <is>
          <t>Etichetta</t>
        </is>
      </c>
      <c r="B6" s="5" t="inlineStr">
        <is>
          <t>Numero approssimativo di standard drinks sopra lo 0,5% di alcol: alla prima decimale fino a 10, all'intero sopra 10. Il foglio Calcoli lo calcola.</t>
        </is>
      </c>
      <c r="C6" s="5" t="inlineStr">
        <is>
          <t>Food Standards Code 2.7.1-4</t>
        </is>
      </c>
      <c r="D6" s="6" t="inlineStr"/>
      <c r="E6" s="7" t="n"/>
      <c r="F6" s="6" t="inlineStr"/>
    </row>
    <row r="7" ht="42" customHeight="1">
      <c r="A7" s="4" t="inlineStr">
        <is>
          <t>Etichetta</t>
        </is>
      </c>
      <c r="B7" s="5" t="inlineStr">
        <is>
          <t>Titolo alcolometrico in % vol o in ml/100 ml. Per il vino sopra il 6,5% il dato in etichetta deve essere esatto entro l'1,5%.</t>
        </is>
      </c>
      <c r="C7" s="5" t="inlineStr">
        <is>
          <t>Food Standards Code 2.7.1-3</t>
        </is>
      </c>
      <c r="D7" s="6" t="inlineStr"/>
      <c r="E7" s="7" t="n"/>
      <c r="F7" s="6" t="inlineStr"/>
    </row>
    <row r="8" ht="45.5" customHeight="1">
      <c r="A8" s="4" t="inlineStr">
        <is>
          <t>Etichetta</t>
        </is>
      </c>
      <c r="B8" s="5" t="inlineStr">
        <is>
          <t>Tutte le indicazioni leggibili secondo le regole generali del Codice (Standard 1.2.1). L'etichetta australiana si aggiunge alla base europea.</t>
        </is>
      </c>
      <c r="C8" s="5" t="inlineStr">
        <is>
          <t>Food Standards Code 1.2.1; itria.io/esportare-vino-documenti</t>
        </is>
      </c>
      <c r="D8" s="6" t="inlineStr"/>
      <c r="E8" s="7" t="n"/>
      <c r="F8" s="6" t="inlineStr"/>
    </row>
    <row r="9" ht="42" customHeight="1">
      <c r="A9" s="4" t="inlineStr">
        <is>
          <t>Tasse</t>
        </is>
      </c>
      <c r="B9" s="5" t="inlineStr">
        <is>
          <t>WET, wine equalisation tax: 29% del valore imponibile. Sul vino importato la riscuote il Department of Home Affairs.</t>
        </is>
      </c>
      <c r="C9" s="5" t="inlineStr">
        <is>
          <t>ATO, WET (19/3/2025)</t>
        </is>
      </c>
      <c r="D9" s="6" t="inlineStr"/>
      <c r="E9" s="7" t="n"/>
      <c r="F9" s="6" t="inlineStr"/>
    </row>
    <row r="10" ht="42" customHeight="1">
      <c r="A10" s="4" t="inlineStr">
        <is>
          <t>Italia</t>
        </is>
      </c>
      <c r="B10" s="5" t="inlineStr">
        <is>
          <t>Documento di accompagnamento dal deposito fiscale e dichiarazione di esportazione (EX-1). Conservare l'MRN e attendere l'uscita conclusa.</t>
        </is>
      </c>
      <c r="C10" s="5" t="inlineStr">
        <is>
          <t>itria.io/esportare-vino-documenti</t>
        </is>
      </c>
      <c r="D10" s="6" t="inlineStr"/>
      <c r="E10" s="7" t="n"/>
      <c r="F10" s="6" t="inlineStr"/>
    </row>
    <row r="11" ht="45.5" customHeight="1">
      <c r="A11" s="4" t="inlineStr">
        <is>
          <t>Prima di ogni lotto</t>
        </is>
      </c>
      <c r="B11" s="5" t="inlineStr">
        <is>
          <t>Chiedere all'importatore la bozza della retroetichetta australiana e chi paga la WET. Le righe di questo foglio sono state lette il 25 settembre 2026.</t>
        </is>
      </c>
      <c r="C11" s="5" t="inlineStr">
        <is>
          <t>Importatore</t>
        </is>
      </c>
      <c r="D11" s="6" t="inlineStr"/>
      <c r="E11" s="7" t="n"/>
      <c r="F11" s="6" t="inlineStr"/>
    </row>
    <row r="12"/>
    <row r="13" ht="18.5" customHeight="1">
      <c r="A13" s="8" t="inlineStr">
        <is>
          <t>Foglio libero, prodotto da Itria. Non riproduce nessun modulo ufficiale e non sostituisce l'importatore australiano.</t>
        </is>
      </c>
    </row>
    <row r="14" ht="18.5" customHeight="1">
      <c r="A14" s="8" t="inlineStr">
        <is>
          <t>La pagina che spiega ogni riga: itria.io/esportare-vino-australia</t>
        </is>
      </c>
    </row>
  </sheetData>
  <mergeCells count="3">
    <mergeCell ref="A13:F13"/>
    <mergeCell ref="A2:F2"/>
    <mergeCell ref="A14:F14"/>
  </mergeCells>
  <dataValidations count="1">
    <dataValidation sqref="D5 D6 D7 D8 D9 D10 D11" showDropDown="0" showInputMessage="0" showErrorMessage="0" allowBlank="1" type="list">
      <formula1>"da fare,in corso,fatto,non serve"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20" customWidth="1" min="2" max="2"/>
    <col width="60" customWidth="1" min="3" max="3"/>
  </cols>
  <sheetData>
    <row r="1" ht="22" customHeight="1">
      <c r="A1" s="1" t="inlineStr">
        <is>
          <t>Standard drinks, tolleranza sul grado e WET</t>
        </is>
      </c>
    </row>
    <row r="2" ht="30" customHeight="1">
      <c r="A2" s="2" t="inlineStr">
        <is>
          <t>Si compilano le celle chiare; le scure calcolano.</t>
        </is>
      </c>
    </row>
    <row r="3"/>
    <row r="4">
      <c r="A4" s="9" t="inlineStr">
        <is>
          <t>La bottiglia</t>
        </is>
      </c>
    </row>
    <row r="5" ht="18.5" customHeight="1">
      <c r="A5" s="3" t="inlineStr">
        <is>
          <t>Volume (litri)</t>
        </is>
      </c>
      <c r="B5" s="10" t="n"/>
      <c r="C5" s="11" t="inlineStr">
        <is>
          <t>0,75 per la bordolese.</t>
        </is>
      </c>
    </row>
    <row r="6" ht="18.5" customHeight="1">
      <c r="A6" s="3" t="inlineStr">
        <is>
          <t>Titolo alcolometrico in etichetta (%)</t>
        </is>
      </c>
      <c r="B6" s="12" t="n"/>
    </row>
    <row r="7" ht="18.5" customHeight="1">
      <c r="A7" s="3" t="inlineStr">
        <is>
          <t>Titolo alcolometrico da analisi (%)</t>
        </is>
      </c>
      <c r="B7" s="12" t="n"/>
      <c r="C7" s="11" t="inlineStr">
        <is>
          <t>Il dato del laboratorio sul lotto.</t>
        </is>
      </c>
    </row>
    <row r="8"/>
    <row r="9">
      <c r="A9" s="9" t="inlineStr">
        <is>
          <t>Standard drinks</t>
        </is>
      </c>
    </row>
    <row r="10" ht="32" customHeight="1">
      <c r="A10" s="3" t="inlineStr">
        <is>
          <t>Standard drinks (valore esatto)</t>
        </is>
      </c>
      <c r="B10" s="13">
        <f>N(B5)*N(B6)*0.789</f>
        <v/>
      </c>
      <c r="C10" s="11" t="inlineStr">
        <is>
          <t>Litri per grado per 0,789: una standard drink sono 10 g di etanolo, e l'etanolo a 20 gradi pesa 0,789 g/ml.</t>
        </is>
      </c>
    </row>
    <row r="11" ht="32" customHeight="1">
      <c r="A11" s="3" t="inlineStr">
        <is>
          <t>Da scrivere in etichetta</t>
        </is>
      </c>
      <c r="B11" s="14">
        <f>IF(B10=0,"",IF(B10&lt;=10,ROUND(B10,1),ROUND(B10,0)))</f>
        <v/>
      </c>
      <c r="C11" s="11" t="inlineStr">
        <is>
          <t>Alla prima decimale fino a 10, all'intero sopra 10 (Standard 2.7.1-4).</t>
        </is>
      </c>
    </row>
    <row r="12" ht="32" customHeight="1">
      <c r="A12" s="3" t="inlineStr">
        <is>
          <t>Il grado in etichetta è entro la tolleranza?</t>
        </is>
      </c>
      <c r="B12" s="15">
        <f>IF(OR(N(B6)=0,N(B7)=0),"",IF(N(B6)&lt;=6.5,"sotto il 6,5%: tolleranza diversa",IF(ABS(N(B6)-N(B7))&lt;=1.5,"sì, entro l'1,5%","no: oltre l'1,5%, correggere l'etichetta")))</f>
        <v/>
      </c>
      <c r="C12" s="11" t="inlineStr">
        <is>
          <t>Per il vino sopra il 6,5% il dato in etichetta deve essere esatto entro l'1,5% (Standard 2.7.1-3).</t>
        </is>
      </c>
    </row>
    <row r="13"/>
    <row r="14">
      <c r="A14" s="9" t="inlineStr">
        <is>
          <t>WET</t>
        </is>
      </c>
    </row>
    <row r="15" ht="32" customHeight="1">
      <c r="A15" s="3" t="inlineStr">
        <is>
          <t>Valore imponibile (AUD)</t>
        </is>
      </c>
      <c r="B15" s="16" t="n"/>
      <c r="C15" s="11" t="inlineStr">
        <is>
          <t>Sul vino importato la WET la riscuote il Department of Home Affairs: il valore imponibile lo conferma l'importatore.</t>
        </is>
      </c>
    </row>
    <row r="16" ht="18.5" customHeight="1">
      <c r="A16" s="3" t="inlineStr">
        <is>
          <t>WET al 29%</t>
        </is>
      </c>
      <c r="B16" s="17">
        <f>N(B15)*0.29</f>
        <v/>
      </c>
      <c r="C16" s="11" t="inlineStr">
        <is>
          <t>ATO: la WET è il 29% del valore imponibile.</t>
        </is>
      </c>
    </row>
    <row r="17"/>
    <row r="18" ht="32" customHeight="1">
      <c r="A18" s="8" t="inlineStr">
        <is>
          <t>Fonti: Food Standards Code, Standard 2.7.1 (compilazione del 13 agosto 2025) e 1.1.2; ATO, WET, aggiornata il 19 marzo 2025. Lette il 25 settembre 2026.</t>
        </is>
      </c>
    </row>
    <row r="19" ht="32" customHeight="1">
      <c r="A19" s="8" t="inlineStr">
        <is>
          <t>0,789 g/ml è la densità dell'etanolo a 20 gradi, una costante fisica. Il numero di standard drinks lo verifica l'importatore prima della stampa.</t>
        </is>
      </c>
    </row>
  </sheetData>
  <mergeCells count="3">
    <mergeCell ref="A18:C18"/>
    <mergeCell ref="A19:C19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2026-09-25T17:23:26Z</dcterms:created>
  <dcterms:modified xmlns:dcterms="http://purl.org/dc/terms/" xmlns:xsi="http://www.w3.org/2001/XMLSchema-instance" xsi:type="dcterms:W3CDTF">2026-09-25T17:23:26Z</dcterms:modified>
</cp:coreProperties>
</file>